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970" windowHeight="6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G195" i="1"/>
  <c r="F195" i="1"/>
  <c r="L176" i="1"/>
  <c r="J176" i="1"/>
  <c r="G176" i="1"/>
  <c r="F176" i="1"/>
  <c r="I62" i="1"/>
  <c r="L157" i="1"/>
  <c r="H157" i="1"/>
  <c r="J138" i="1"/>
  <c r="L138" i="1"/>
  <c r="H138" i="1"/>
  <c r="G138" i="1"/>
  <c r="L119" i="1"/>
  <c r="H119" i="1"/>
  <c r="G119" i="1"/>
  <c r="F119" i="1"/>
  <c r="L100" i="1"/>
  <c r="F100" i="1"/>
  <c r="G100" i="1"/>
  <c r="H100" i="1"/>
  <c r="L81" i="1"/>
  <c r="J81" i="1"/>
  <c r="H81" i="1"/>
  <c r="H62" i="1"/>
  <c r="L62" i="1"/>
  <c r="J62" i="1"/>
  <c r="G62" i="1"/>
  <c r="F62" i="1"/>
  <c r="L43" i="1"/>
  <c r="G43" i="1"/>
  <c r="J43" i="1"/>
  <c r="H43" i="1"/>
  <c r="F43" i="1"/>
  <c r="I24" i="1"/>
  <c r="J24" i="1"/>
  <c r="H24" i="1"/>
  <c r="F24" i="1"/>
  <c r="I176" i="1"/>
  <c r="F157" i="1"/>
  <c r="J157" i="1"/>
  <c r="I157" i="1"/>
  <c r="G157" i="1"/>
  <c r="F138" i="1"/>
  <c r="J119" i="1"/>
  <c r="J100" i="1"/>
  <c r="I100" i="1"/>
  <c r="I81" i="1"/>
  <c r="G81" i="1"/>
  <c r="F81" i="1"/>
  <c r="L24" i="1"/>
  <c r="G24" i="1"/>
  <c r="F196" i="1" l="1"/>
  <c r="L196" i="1"/>
  <c r="H196" i="1"/>
  <c r="I196" i="1"/>
  <c r="G196" i="1"/>
  <c r="J196" i="1"/>
</calcChain>
</file>

<file path=xl/sharedStrings.xml><?xml version="1.0" encoding="utf-8"?>
<sst xmlns="http://schemas.openxmlformats.org/spreadsheetml/2006/main" count="247" uniqueCount="71">
  <si>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</si>
  <si>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</si>
  <si>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</si>
  <si>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</si>
  <si>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</si>
  <si>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</si>
  <si>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</si>
  <si>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</si>
  <si>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</si>
  <si>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</si>
  <si>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</si>
  <si>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</si>
  <si>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</si>
  <si>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</si>
  <si>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</si>
  <si>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</si>
  <si>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</si>
  <si>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</si>
  <si>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</si>
  <si>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</si>
  <si>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</si>
  <si>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</si>
  <si>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</si>
  <si>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</si>
  <si>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</si>
  <si>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</si>
  <si>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</si>
  <si>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</si>
  <si>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</si>
  <si>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</si>
  <si>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</si>
  <si>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</si>
  <si>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</si>
  <si>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</si>
  <si>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</si>
  <si>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</si>
  <si>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</si>
  <si>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</si>
  <si>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</si>
  <si>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</t>
  </si>
  <si>
    <t>Яблоки</t>
  </si>
  <si>
    <t>Бутерброд с маслом</t>
  </si>
  <si>
    <t>Яйца вареные</t>
  </si>
  <si>
    <t>Пшеничный</t>
  </si>
  <si>
    <t>Директор</t>
  </si>
  <si>
    <t>Кулиев .Б.В.</t>
  </si>
  <si>
    <t>МКОУ"Зрыхская СОШ"</t>
  </si>
  <si>
    <t>Бананы</t>
  </si>
  <si>
    <t>Каша молочная пшеничная</t>
  </si>
  <si>
    <t>Какао с молоком</t>
  </si>
  <si>
    <t>Компот из смеси сухофруктов</t>
  </si>
  <si>
    <t>Конфеты</t>
  </si>
  <si>
    <t>Каша гречневая расыпчатая</t>
  </si>
  <si>
    <t>Гуляш из курицы</t>
  </si>
  <si>
    <t>Плов из курицы</t>
  </si>
  <si>
    <t>Чай с сахаром, с печеньем</t>
  </si>
  <si>
    <t>Мандарины</t>
  </si>
  <si>
    <t>Салат из овощей</t>
  </si>
  <si>
    <t>Сыр Гауда</t>
  </si>
  <si>
    <t>Каша гречневая рассыпчатая</t>
  </si>
  <si>
    <t>Каша молочная овсяная</t>
  </si>
  <si>
    <t>Кофейный напиток</t>
  </si>
  <si>
    <t>Сок</t>
  </si>
  <si>
    <t>Фруктовый</t>
  </si>
  <si>
    <t>,</t>
  </si>
  <si>
    <t>785.83</t>
  </si>
  <si>
    <t>Чай с сахаром с печеньем</t>
  </si>
  <si>
    <t>Макароны с маслом</t>
  </si>
  <si>
    <t>Салат из капусты с кукурузой</t>
  </si>
  <si>
    <t>Сок фруктовый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</si>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</sst>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9</v>
      </c>
      <c r="H6" s="40">
        <v>11</v>
      </c>
      <c r="I6" s="40">
        <v>43</v>
      </c>
      <c r="J6" s="40">
        <v>227</v>
      </c>
      <c r="K6" s="41">
        <v>177</v>
      </c>
      <c r="L6" s="40">
        <v>773.12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48.5</v>
      </c>
      <c r="G10" s="43">
        <v>0.4</v>
      </c>
      <c r="H10" s="43">
        <v>0.3</v>
      </c>
      <c r="I10" s="43">
        <v>10</v>
      </c>
      <c r="J10" s="43">
        <v>41</v>
      </c>
      <c r="K10" s="44">
        <v>368</v>
      </c>
      <c r="L10" s="43">
        <v>367.2</v>
      </c>
    </row>
    <row r="11" spans="1:12" ht="15" x14ac:dyDescent="0.25">
      <c r="A11" s="23"/>
      <c r="B11" s="15"/>
      <c r="C11" s="11"/>
      <c r="D11" s="6" t="s">
        <v>62</v>
      </c>
      <c r="E11" s="42" t="s">
        <v>63</v>
      </c>
      <c r="F11" s="43">
        <v>200</v>
      </c>
      <c r="G11" s="43">
        <v>0.2</v>
      </c>
      <c r="H11" s="43">
        <v>0.1</v>
      </c>
      <c r="I11" s="43">
        <v>10</v>
      </c>
      <c r="J11" s="43">
        <v>55</v>
      </c>
      <c r="K11" s="44">
        <v>3</v>
      </c>
      <c r="L11" s="43">
        <v>1122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448.5</v>
      </c>
      <c r="G13" s="19">
        <f t="shared" ref="G13:J13" si="0">SUM(G6:G12)</f>
        <v>9.6</v>
      </c>
      <c r="H13" s="19">
        <f t="shared" si="0"/>
        <v>11.4</v>
      </c>
      <c r="I13" s="19">
        <f t="shared" si="0"/>
        <v>63</v>
      </c>
      <c r="J13" s="19">
        <f t="shared" si="0"/>
        <v>323</v>
      </c>
      <c r="K13" s="25"/>
      <c r="L13" s="19">
        <f t="shared" ref="L13" si="1">SUM(L6:L12)</f>
        <v>2262.3199999999997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41</v>
      </c>
      <c r="F14" s="43">
        <v>40</v>
      </c>
      <c r="G14" s="43">
        <v>3</v>
      </c>
      <c r="H14" s="43">
        <v>4</v>
      </c>
      <c r="I14" s="43">
        <v>17</v>
      </c>
      <c r="J14" s="43">
        <v>132</v>
      </c>
      <c r="K14" s="44">
        <v>3</v>
      </c>
      <c r="L14" s="43">
        <v>581.44000000000005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40</v>
      </c>
      <c r="G17" s="43">
        <v>5</v>
      </c>
      <c r="H17" s="43">
        <v>5</v>
      </c>
      <c r="I17" s="43"/>
      <c r="J17" s="43">
        <v>63</v>
      </c>
      <c r="K17" s="44">
        <v>213</v>
      </c>
      <c r="L17" s="43">
        <v>714</v>
      </c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10</v>
      </c>
      <c r="G19" s="43">
        <v>1</v>
      </c>
      <c r="H19" s="43"/>
      <c r="I19" s="43">
        <v>3</v>
      </c>
      <c r="J19" s="43">
        <v>26</v>
      </c>
      <c r="K19" s="44">
        <v>2</v>
      </c>
      <c r="L19" s="43">
        <v>63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</v>
      </c>
      <c r="G23" s="19">
        <f t="shared" ref="G23:J23" si="2">SUM(G14:G22)</f>
        <v>9</v>
      </c>
      <c r="H23" s="19">
        <f t="shared" si="2"/>
        <v>9</v>
      </c>
      <c r="I23" s="19">
        <f t="shared" si="2"/>
        <v>20</v>
      </c>
      <c r="J23" s="19">
        <f t="shared" si="2"/>
        <v>221</v>
      </c>
      <c r="K23" s="25"/>
      <c r="L23" s="19">
        <f t="shared" ref="L23" si="3">SUM(L14:L22)</f>
        <v>1358.44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538.5</v>
      </c>
      <c r="G24" s="32">
        <f t="shared" ref="G24:J24" si="4">G13+G23</f>
        <v>18.600000000000001</v>
      </c>
      <c r="H24" s="32">
        <f t="shared" si="4"/>
        <v>20.399999999999999</v>
      </c>
      <c r="I24" s="32">
        <f t="shared" si="4"/>
        <v>83</v>
      </c>
      <c r="J24" s="32">
        <f t="shared" si="4"/>
        <v>544</v>
      </c>
      <c r="K24" s="32"/>
      <c r="L24" s="32">
        <f t="shared" ref="L24" si="5">L13+L23</f>
        <v>3620.7599999999998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30</v>
      </c>
      <c r="G25" s="40">
        <v>2</v>
      </c>
      <c r="H25" s="40">
        <v>3</v>
      </c>
      <c r="I25" s="40">
        <v>12</v>
      </c>
      <c r="J25" s="40">
        <v>99</v>
      </c>
      <c r="K25" s="41">
        <v>2</v>
      </c>
      <c r="L25" s="40">
        <v>555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10</v>
      </c>
      <c r="H27" s="43">
        <v>10</v>
      </c>
      <c r="I27" s="43">
        <v>32</v>
      </c>
      <c r="J27" s="43">
        <v>160</v>
      </c>
      <c r="K27" s="44">
        <v>10.199999999999999</v>
      </c>
      <c r="L27" s="43">
        <v>456.6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70</v>
      </c>
      <c r="G29" s="43">
        <v>0.14000000000000001</v>
      </c>
      <c r="H29" s="43">
        <v>0.3</v>
      </c>
      <c r="I29" s="43">
        <v>10</v>
      </c>
      <c r="J29" s="43">
        <v>41</v>
      </c>
      <c r="K29" s="44">
        <v>368</v>
      </c>
      <c r="L29" s="43">
        <v>543.9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12.14</v>
      </c>
      <c r="H32" s="19">
        <f t="shared" ref="H32" si="7">SUM(H25:H31)</f>
        <v>13.3</v>
      </c>
      <c r="I32" s="19">
        <f t="shared" ref="I32" si="8">SUM(I25:I31)</f>
        <v>54</v>
      </c>
      <c r="J32" s="19">
        <f t="shared" ref="J32:L32" si="9">SUM(J25:J31)</f>
        <v>300</v>
      </c>
      <c r="K32" s="25"/>
      <c r="L32" s="19">
        <f t="shared" si="9"/>
        <v>1555.5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6</v>
      </c>
      <c r="H34" s="43">
        <v>8</v>
      </c>
      <c r="I34" s="43">
        <v>32</v>
      </c>
      <c r="J34" s="43">
        <v>230</v>
      </c>
      <c r="K34" s="44">
        <v>177</v>
      </c>
      <c r="L34" s="43" t="s">
        <v>65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20</v>
      </c>
      <c r="G36" s="43">
        <v>4</v>
      </c>
      <c r="H36" s="43">
        <v>4</v>
      </c>
      <c r="I36" s="43"/>
      <c r="J36" s="43">
        <v>71</v>
      </c>
      <c r="K36" s="44">
        <v>213</v>
      </c>
      <c r="L36" s="43">
        <v>521.84</v>
      </c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10</v>
      </c>
      <c r="G38" s="43">
        <v>1</v>
      </c>
      <c r="H38" s="43"/>
      <c r="I38" s="43">
        <v>3</v>
      </c>
      <c r="J38" s="43">
        <v>26</v>
      </c>
      <c r="K38" s="44">
        <v>3</v>
      </c>
      <c r="L38" s="43">
        <v>118.4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230</v>
      </c>
      <c r="G42" s="19">
        <f t="shared" ref="G42" si="10">SUM(G33:G41)</f>
        <v>11</v>
      </c>
      <c r="H42" s="19">
        <f t="shared" ref="H42" si="11">SUM(H33:H41)</f>
        <v>12</v>
      </c>
      <c r="I42" s="19">
        <f t="shared" ref="I42" si="12">SUM(I33:I41)</f>
        <v>35</v>
      </c>
      <c r="J42" s="19">
        <f t="shared" ref="J42:L42" si="13">SUM(J33:J41)</f>
        <v>327</v>
      </c>
      <c r="K42" s="25"/>
      <c r="L42" s="19">
        <f t="shared" si="13"/>
        <v>640.24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23.14</v>
      </c>
      <c r="H43" s="32">
        <f t="shared" ref="H43" si="15">H32+H42</f>
        <v>25.3</v>
      </c>
      <c r="I43" s="32">
        <f t="shared" ref="I43" si="16">I32+I42</f>
        <v>89</v>
      </c>
      <c r="J43" s="32">
        <f t="shared" ref="J43:L43" si="17">J32+J42</f>
        <v>627</v>
      </c>
      <c r="K43" s="32"/>
      <c r="L43" s="32">
        <f t="shared" si="17"/>
        <v>2195.7399999999998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0" t="s">
        <v>59</v>
      </c>
      <c r="F44" s="40">
        <v>150</v>
      </c>
      <c r="G44" s="40">
        <v>8</v>
      </c>
      <c r="H44" s="40">
        <v>8</v>
      </c>
      <c r="I44" s="40">
        <v>34</v>
      </c>
      <c r="J44" s="40">
        <v>166</v>
      </c>
      <c r="K44" s="41">
        <v>68</v>
      </c>
      <c r="L44" s="40">
        <v>1000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0.4</v>
      </c>
      <c r="H46" s="43">
        <v>0.3</v>
      </c>
      <c r="I46" s="43">
        <v>10</v>
      </c>
      <c r="J46" s="43">
        <v>82</v>
      </c>
      <c r="K46" s="44">
        <v>76</v>
      </c>
      <c r="L46" s="43">
        <v>542.22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10</v>
      </c>
      <c r="G47" s="43">
        <v>1</v>
      </c>
      <c r="H47" s="43"/>
      <c r="I47" s="43">
        <v>3</v>
      </c>
      <c r="J47" s="43">
        <v>26</v>
      </c>
      <c r="K47" s="44">
        <v>2</v>
      </c>
      <c r="L47" s="43">
        <v>163.19999999999999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360</v>
      </c>
      <c r="G51" s="19">
        <f t="shared" ref="G51" si="18">SUM(G44:G50)</f>
        <v>9.4</v>
      </c>
      <c r="H51" s="19">
        <f t="shared" ref="H51" si="19">SUM(H44:H50)</f>
        <v>8.3000000000000007</v>
      </c>
      <c r="I51" s="19">
        <f t="shared" ref="I51" si="20">SUM(I44:I50)</f>
        <v>47</v>
      </c>
      <c r="J51" s="19">
        <f t="shared" ref="J51:L51" si="21">SUM(J44:J50)</f>
        <v>274</v>
      </c>
      <c r="K51" s="25"/>
      <c r="L51" s="19">
        <f t="shared" si="21"/>
        <v>1705.42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20</v>
      </c>
      <c r="G52" s="43"/>
      <c r="H52" s="43"/>
      <c r="I52" s="43">
        <v>3</v>
      </c>
      <c r="J52" s="43">
        <v>6</v>
      </c>
      <c r="K52" s="44">
        <v>10</v>
      </c>
      <c r="L52" s="43">
        <v>459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90</v>
      </c>
      <c r="G53" s="43">
        <v>14</v>
      </c>
      <c r="H53" s="43">
        <v>17</v>
      </c>
      <c r="I53" s="43">
        <v>7</v>
      </c>
      <c r="J53" s="43">
        <v>168</v>
      </c>
      <c r="K53" s="44">
        <v>56</v>
      </c>
      <c r="L53" s="43">
        <v>1305.77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110</v>
      </c>
      <c r="G61" s="19">
        <f t="shared" ref="G61" si="22">SUM(G52:G60)</f>
        <v>14</v>
      </c>
      <c r="H61" s="19">
        <f t="shared" ref="H61" si="23">SUM(H52:H60)</f>
        <v>17</v>
      </c>
      <c r="I61" s="19">
        <f t="shared" ref="I61" si="24">SUM(I52:I60)</f>
        <v>10</v>
      </c>
      <c r="J61" s="19">
        <f t="shared" ref="J61:L61" si="25">SUM(J52:J60)</f>
        <v>174</v>
      </c>
      <c r="K61" s="25"/>
      <c r="L61" s="19">
        <f t="shared" si="25"/>
        <v>1764.77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470</v>
      </c>
      <c r="G62" s="32">
        <f t="shared" ref="G62" si="26">G51+G61</f>
        <v>23.4</v>
      </c>
      <c r="H62" s="32">
        <f t="shared" ref="H62" si="27">H51+H61</f>
        <v>25.3</v>
      </c>
      <c r="I62" s="32">
        <f t="shared" ref="I62" si="28">I51+I61</f>
        <v>57</v>
      </c>
      <c r="J62" s="32">
        <f t="shared" ref="J62:L62" si="29">J51+J61</f>
        <v>448</v>
      </c>
      <c r="K62" s="32"/>
      <c r="L62" s="32">
        <f t="shared" si="29"/>
        <v>3470.19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180</v>
      </c>
      <c r="G63" s="40">
        <v>15</v>
      </c>
      <c r="H63" s="40">
        <v>21</v>
      </c>
      <c r="I63" s="40">
        <v>30</v>
      </c>
      <c r="J63" s="40">
        <v>214</v>
      </c>
      <c r="K63" s="41">
        <v>56</v>
      </c>
      <c r="L63" s="40">
        <v>1899.75</v>
      </c>
    </row>
    <row r="64" spans="1:12" ht="15" x14ac:dyDescent="0.25">
      <c r="A64" s="23"/>
      <c r="B64" s="15"/>
      <c r="C64" s="11"/>
      <c r="D64" s="6" t="s">
        <v>51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/>
      <c r="H65" s="43"/>
      <c r="I65" s="43">
        <v>10</v>
      </c>
      <c r="J65" s="43">
        <v>43</v>
      </c>
      <c r="K65" s="44">
        <v>68</v>
      </c>
      <c r="L65" s="43">
        <v>649.74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>
        <v>1</v>
      </c>
      <c r="L66" s="43">
        <v>163.19999999999999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0.4</v>
      </c>
      <c r="H67" s="43">
        <v>0.3</v>
      </c>
      <c r="I67" s="43">
        <v>10</v>
      </c>
      <c r="J67" s="43">
        <v>41</v>
      </c>
      <c r="K67" s="44">
        <v>76</v>
      </c>
      <c r="L67" s="43">
        <v>549.78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17.399999999999999</v>
      </c>
      <c r="H70" s="19">
        <f t="shared" ref="H70" si="31">SUM(H63:H69)</f>
        <v>21.3</v>
      </c>
      <c r="I70" s="19">
        <f t="shared" ref="I70" si="32">SUM(I63:I69)</f>
        <v>64</v>
      </c>
      <c r="J70" s="19">
        <f t="shared" ref="J70:L70" si="33">SUM(J63:J69)</f>
        <v>378</v>
      </c>
      <c r="K70" s="25"/>
      <c r="L70" s="19">
        <f t="shared" si="33"/>
        <v>3262.4699999999993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60</v>
      </c>
      <c r="G73" s="43">
        <v>1</v>
      </c>
      <c r="H73" s="43">
        <v>5</v>
      </c>
      <c r="I73" s="43">
        <v>5</v>
      </c>
      <c r="J73" s="43">
        <v>112</v>
      </c>
      <c r="K73" s="44">
        <v>10</v>
      </c>
      <c r="L73" s="43">
        <v>380.71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</v>
      </c>
      <c r="G80" s="19">
        <f t="shared" ref="G80" si="34">SUM(G71:G79)</f>
        <v>1</v>
      </c>
      <c r="H80" s="19">
        <f t="shared" ref="H80" si="35">SUM(H71:H79)</f>
        <v>5</v>
      </c>
      <c r="I80" s="19">
        <f t="shared" ref="I80" si="36">SUM(I71:I79)</f>
        <v>5</v>
      </c>
      <c r="J80" s="19">
        <f t="shared" ref="J80:L80" si="37">SUM(J71:J79)</f>
        <v>112</v>
      </c>
      <c r="K80" s="25"/>
      <c r="L80" s="19">
        <f t="shared" si="37"/>
        <v>380.71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570</v>
      </c>
      <c r="G81" s="32">
        <f t="shared" ref="G81" si="38">G70+G80</f>
        <v>18.399999999999999</v>
      </c>
      <c r="H81" s="32">
        <f t="shared" ref="H81" si="39">H70+H80</f>
        <v>26.3</v>
      </c>
      <c r="I81" s="32">
        <f t="shared" ref="I81" si="40">I70+I80</f>
        <v>69</v>
      </c>
      <c r="J81" s="32">
        <f t="shared" ref="J81:L81" si="41">J70+J80</f>
        <v>490</v>
      </c>
      <c r="K81" s="32"/>
      <c r="L81" s="32">
        <f t="shared" si="41"/>
        <v>3643.1799999999994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150</v>
      </c>
      <c r="G82" s="40">
        <v>5</v>
      </c>
      <c r="H82" s="40">
        <v>9</v>
      </c>
      <c r="I82" s="40">
        <v>30</v>
      </c>
      <c r="J82" s="40">
        <v>213</v>
      </c>
      <c r="K82" s="41">
        <v>68</v>
      </c>
      <c r="L82" s="40">
        <v>484.6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0.4</v>
      </c>
      <c r="H84" s="43">
        <v>0.3</v>
      </c>
      <c r="I84" s="43">
        <v>10</v>
      </c>
      <c r="J84" s="43">
        <v>82</v>
      </c>
      <c r="K84" s="44">
        <v>76</v>
      </c>
      <c r="L84" s="43">
        <v>397.8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5.4</v>
      </c>
      <c r="H89" s="19">
        <f t="shared" ref="H89" si="43">SUM(H82:H88)</f>
        <v>9.3000000000000007</v>
      </c>
      <c r="I89" s="19">
        <f t="shared" ref="I89" si="44">SUM(I82:I88)</f>
        <v>40</v>
      </c>
      <c r="J89" s="19">
        <f t="shared" ref="J89:L89" si="45">SUM(J82:J88)</f>
        <v>295</v>
      </c>
      <c r="K89" s="25"/>
      <c r="L89" s="19">
        <f t="shared" si="45"/>
        <v>882.40000000000009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53</v>
      </c>
      <c r="F91" s="43">
        <v>90</v>
      </c>
      <c r="G91" s="43">
        <v>12</v>
      </c>
      <c r="H91" s="43">
        <v>9</v>
      </c>
      <c r="I91" s="43">
        <v>7</v>
      </c>
      <c r="J91" s="43">
        <v>162</v>
      </c>
      <c r="K91" s="44"/>
      <c r="L91" s="43">
        <v>2275.9899999999998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60</v>
      </c>
      <c r="G93" s="43">
        <v>1</v>
      </c>
      <c r="H93" s="43">
        <v>5</v>
      </c>
      <c r="I93" s="43">
        <v>5</v>
      </c>
      <c r="J93" s="43">
        <v>52</v>
      </c>
      <c r="K93" s="44">
        <v>10</v>
      </c>
      <c r="L93" s="43">
        <v>253.47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1</v>
      </c>
      <c r="H95" s="43"/>
      <c r="I95" s="43">
        <v>3</v>
      </c>
      <c r="J95" s="43">
        <v>26</v>
      </c>
      <c r="K95" s="44">
        <v>2</v>
      </c>
      <c r="L95" s="43">
        <v>163.19999999999999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180</v>
      </c>
      <c r="G99" s="19">
        <f t="shared" ref="G99" si="46">SUM(G90:G98)</f>
        <v>14</v>
      </c>
      <c r="H99" s="19">
        <f t="shared" ref="H99" si="47">SUM(H90:H98)</f>
        <v>14</v>
      </c>
      <c r="I99" s="19">
        <f t="shared" ref="I99" si="48">SUM(I90:I98)</f>
        <v>15</v>
      </c>
      <c r="J99" s="19">
        <f t="shared" ref="J99:L99" si="49">SUM(J90:J98)</f>
        <v>240</v>
      </c>
      <c r="K99" s="25"/>
      <c r="L99" s="19">
        <f t="shared" si="49"/>
        <v>2692.6599999999994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19.399999999999999</v>
      </c>
      <c r="H100" s="32">
        <f t="shared" ref="H100" si="51">H89+H99</f>
        <v>23.3</v>
      </c>
      <c r="I100" s="32">
        <f t="shared" ref="I100" si="52">I89+I99</f>
        <v>55</v>
      </c>
      <c r="J100" s="32">
        <f t="shared" ref="J100:L100" si="53">J89+J99</f>
        <v>535</v>
      </c>
      <c r="K100" s="32"/>
      <c r="L100" s="32">
        <f t="shared" si="53"/>
        <v>3575.0599999999995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6</v>
      </c>
      <c r="H101" s="40">
        <v>8</v>
      </c>
      <c r="I101" s="40">
        <v>32</v>
      </c>
      <c r="J101" s="40">
        <v>230</v>
      </c>
      <c r="K101" s="41">
        <v>177</v>
      </c>
      <c r="L101" s="40">
        <v>888.65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10</v>
      </c>
      <c r="H103" s="43">
        <v>10</v>
      </c>
      <c r="I103" s="43">
        <v>32</v>
      </c>
      <c r="J103" s="43">
        <v>160</v>
      </c>
      <c r="K103" s="44">
        <v>10.199999999999999</v>
      </c>
      <c r="L103" s="43">
        <v>552.64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10</v>
      </c>
      <c r="G104" s="43">
        <v>1</v>
      </c>
      <c r="H104" s="43"/>
      <c r="I104" s="43">
        <v>3</v>
      </c>
      <c r="J104" s="43">
        <v>26</v>
      </c>
      <c r="K104" s="44">
        <v>3</v>
      </c>
      <c r="L104" s="43">
        <v>163.19999999999999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70</v>
      </c>
      <c r="G105" s="43">
        <v>0.4</v>
      </c>
      <c r="H105" s="43">
        <v>0.3</v>
      </c>
      <c r="I105" s="43">
        <v>10</v>
      </c>
      <c r="J105" s="43">
        <v>41</v>
      </c>
      <c r="K105" s="44">
        <v>368</v>
      </c>
      <c r="L105" s="43">
        <v>749.7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4">SUM(G101:G107)</f>
        <v>17.399999999999999</v>
      </c>
      <c r="H108" s="19">
        <f t="shared" si="54"/>
        <v>18.3</v>
      </c>
      <c r="I108" s="19">
        <f t="shared" si="54"/>
        <v>77</v>
      </c>
      <c r="J108" s="19">
        <f t="shared" si="54"/>
        <v>457</v>
      </c>
      <c r="K108" s="25"/>
      <c r="L108" s="19">
        <f t="shared" ref="L108" si="55">SUM(L101:L107)</f>
        <v>2354.19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20</v>
      </c>
      <c r="G109" s="43">
        <v>4</v>
      </c>
      <c r="H109" s="43">
        <v>4</v>
      </c>
      <c r="I109" s="43"/>
      <c r="J109" s="43">
        <v>71</v>
      </c>
      <c r="K109" s="44">
        <v>213</v>
      </c>
      <c r="L109" s="43">
        <v>719.3</v>
      </c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30</v>
      </c>
      <c r="G110" s="43">
        <v>2</v>
      </c>
      <c r="H110" s="43">
        <v>3</v>
      </c>
      <c r="I110" s="43">
        <v>12</v>
      </c>
      <c r="J110" s="43">
        <v>99</v>
      </c>
      <c r="K110" s="44">
        <v>2</v>
      </c>
      <c r="L110" s="43">
        <v>563.20000000000005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50</v>
      </c>
      <c r="G118" s="19">
        <f t="shared" ref="G118:J118" si="56">SUM(G109:G117)</f>
        <v>6</v>
      </c>
      <c r="H118" s="19">
        <f t="shared" si="56"/>
        <v>7</v>
      </c>
      <c r="I118" s="19">
        <f t="shared" si="56"/>
        <v>12</v>
      </c>
      <c r="J118" s="19">
        <f t="shared" si="56"/>
        <v>170</v>
      </c>
      <c r="K118" s="25"/>
      <c r="L118" s="19">
        <f t="shared" ref="L118" si="57">SUM(L109:L117)</f>
        <v>1282.5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23.4</v>
      </c>
      <c r="H119" s="32">
        <f t="shared" ref="H119" si="59">H108+H118</f>
        <v>25.3</v>
      </c>
      <c r="I119" s="32">
        <f t="shared" ref="I119" si="60">I108+I118</f>
        <v>89</v>
      </c>
      <c r="J119" s="32">
        <f t="shared" ref="J119:L119" si="61">J108+J118</f>
        <v>627</v>
      </c>
      <c r="K119" s="32"/>
      <c r="L119" s="32">
        <f t="shared" si="61"/>
        <v>3636.69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200</v>
      </c>
      <c r="G120" s="40">
        <v>9</v>
      </c>
      <c r="H120" s="40">
        <v>11</v>
      </c>
      <c r="I120" s="40">
        <v>43</v>
      </c>
      <c r="J120" s="40">
        <v>227</v>
      </c>
      <c r="K120" s="41">
        <v>172</v>
      </c>
      <c r="L120" s="40">
        <v>1200.4000000000001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48.5</v>
      </c>
      <c r="G124" s="43">
        <v>0.4</v>
      </c>
      <c r="H124" s="43">
        <v>0.3</v>
      </c>
      <c r="I124" s="43">
        <v>10</v>
      </c>
      <c r="J124" s="43">
        <v>41</v>
      </c>
      <c r="K124" s="44">
        <v>368</v>
      </c>
      <c r="L124" s="43">
        <v>367.2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248.5</v>
      </c>
      <c r="G127" s="19">
        <f t="shared" ref="G127:J127" si="62">SUM(G120:G126)</f>
        <v>9.4</v>
      </c>
      <c r="H127" s="19">
        <f t="shared" si="62"/>
        <v>11.3</v>
      </c>
      <c r="I127" s="19">
        <f t="shared" si="62"/>
        <v>53</v>
      </c>
      <c r="J127" s="19">
        <f t="shared" si="62"/>
        <v>268</v>
      </c>
      <c r="K127" s="25"/>
      <c r="L127" s="19">
        <f t="shared" ref="L127" si="63">SUM(L120:L126)</f>
        <v>1567.6000000000001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40</v>
      </c>
      <c r="G128" s="43">
        <v>3</v>
      </c>
      <c r="H128" s="43">
        <v>4</v>
      </c>
      <c r="I128" s="43">
        <v>17</v>
      </c>
      <c r="J128" s="43">
        <v>132</v>
      </c>
      <c r="K128" s="44">
        <v>3</v>
      </c>
      <c r="L128" s="43">
        <v>644.64</v>
      </c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40</v>
      </c>
      <c r="G129" s="43">
        <v>5</v>
      </c>
      <c r="H129" s="43">
        <v>5</v>
      </c>
      <c r="I129" s="43"/>
      <c r="J129" s="43">
        <v>63</v>
      </c>
      <c r="K129" s="44">
        <v>213</v>
      </c>
      <c r="L129" s="43">
        <v>71.400000000000006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0.2</v>
      </c>
      <c r="H132" s="43">
        <v>0.1</v>
      </c>
      <c r="I132" s="43">
        <v>10</v>
      </c>
      <c r="J132" s="43">
        <v>55</v>
      </c>
      <c r="K132" s="44">
        <v>3</v>
      </c>
      <c r="L132" s="43">
        <v>1122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10</v>
      </c>
      <c r="G133" s="43">
        <v>1</v>
      </c>
      <c r="H133" s="43"/>
      <c r="I133" s="43">
        <v>3</v>
      </c>
      <c r="J133" s="43">
        <v>26</v>
      </c>
      <c r="K133" s="44">
        <v>26</v>
      </c>
      <c r="L133" s="43">
        <v>163.19999999999999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290</v>
      </c>
      <c r="G137" s="19">
        <f t="shared" ref="G137:J137" si="64">SUM(G128:G136)</f>
        <v>9.1999999999999993</v>
      </c>
      <c r="H137" s="19">
        <f t="shared" si="64"/>
        <v>9.1</v>
      </c>
      <c r="I137" s="19">
        <f t="shared" si="64"/>
        <v>30</v>
      </c>
      <c r="J137" s="19">
        <f t="shared" si="64"/>
        <v>276</v>
      </c>
      <c r="K137" s="25"/>
      <c r="L137" s="19">
        <f t="shared" ref="L137" si="65">SUM(L128:L136)</f>
        <v>2001.24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538.5</v>
      </c>
      <c r="G138" s="32">
        <f t="shared" ref="G138" si="66">G127+G137</f>
        <v>18.600000000000001</v>
      </c>
      <c r="H138" s="32">
        <f t="shared" ref="H138" si="67">H127+H137</f>
        <v>20.399999999999999</v>
      </c>
      <c r="I138" s="32">
        <f t="shared" ref="I138" si="68">I127+I137</f>
        <v>83</v>
      </c>
      <c r="J138" s="32">
        <f t="shared" ref="J138:L138" si="69">J127+J137</f>
        <v>544</v>
      </c>
      <c r="K138" s="32"/>
      <c r="L138" s="32">
        <f t="shared" si="69"/>
        <v>3568.84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200</v>
      </c>
      <c r="G139" s="40">
        <v>6</v>
      </c>
      <c r="H139" s="40">
        <v>8</v>
      </c>
      <c r="I139" s="40">
        <v>29</v>
      </c>
      <c r="J139" s="40">
        <v>220</v>
      </c>
      <c r="K139" s="41">
        <v>172</v>
      </c>
      <c r="L139" s="40">
        <v>1000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4</v>
      </c>
      <c r="H141" s="43">
        <v>5</v>
      </c>
      <c r="I141" s="43">
        <v>18</v>
      </c>
      <c r="J141" s="43">
        <v>123</v>
      </c>
      <c r="K141" s="44">
        <v>397</v>
      </c>
      <c r="L141" s="43">
        <v>540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40</v>
      </c>
      <c r="F143" s="43">
        <v>100</v>
      </c>
      <c r="G143" s="43">
        <v>2</v>
      </c>
      <c r="H143" s="43">
        <v>1</v>
      </c>
      <c r="I143" s="43">
        <v>21</v>
      </c>
      <c r="J143" s="43">
        <v>96</v>
      </c>
      <c r="K143" s="44">
        <v>368</v>
      </c>
      <c r="L143" s="43">
        <v>688.5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</v>
      </c>
      <c r="H146" s="19">
        <f t="shared" si="70"/>
        <v>14</v>
      </c>
      <c r="I146" s="19">
        <f t="shared" si="70"/>
        <v>68</v>
      </c>
      <c r="J146" s="19">
        <f t="shared" si="70"/>
        <v>439</v>
      </c>
      <c r="K146" s="25"/>
      <c r="L146" s="19">
        <f t="shared" ref="L146" si="71">SUM(L139:L145)</f>
        <v>2228.5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41</v>
      </c>
      <c r="F148" s="43">
        <v>30</v>
      </c>
      <c r="G148" s="43">
        <v>2</v>
      </c>
      <c r="H148" s="43">
        <v>3</v>
      </c>
      <c r="I148" s="43">
        <v>12</v>
      </c>
      <c r="J148" s="43">
        <v>99</v>
      </c>
      <c r="K148" s="44">
        <v>2</v>
      </c>
      <c r="L148" s="43">
        <v>404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70</v>
      </c>
      <c r="F150" s="43">
        <v>20</v>
      </c>
      <c r="G150" s="43">
        <v>4</v>
      </c>
      <c r="H150" s="43">
        <v>4</v>
      </c>
      <c r="I150" s="43"/>
      <c r="J150" s="43">
        <v>71</v>
      </c>
      <c r="K150" s="44">
        <v>15</v>
      </c>
      <c r="L150" s="43">
        <v>789.48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10</v>
      </c>
      <c r="G152" s="43">
        <v>1</v>
      </c>
      <c r="H152" s="43"/>
      <c r="I152" s="43">
        <v>3</v>
      </c>
      <c r="J152" s="43">
        <v>26</v>
      </c>
      <c r="K152" s="44">
        <v>3</v>
      </c>
      <c r="L152" s="43">
        <v>204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60</v>
      </c>
      <c r="G156" s="19">
        <f t="shared" ref="G156:J156" si="72">SUM(G147:G155)</f>
        <v>7</v>
      </c>
      <c r="H156" s="19">
        <f t="shared" si="72"/>
        <v>7</v>
      </c>
      <c r="I156" s="19">
        <f t="shared" si="72"/>
        <v>15</v>
      </c>
      <c r="J156" s="19">
        <f t="shared" si="72"/>
        <v>196</v>
      </c>
      <c r="K156" s="25"/>
      <c r="L156" s="19">
        <f t="shared" ref="L156" si="73">SUM(L147:L155)</f>
        <v>1397.48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74">G146+G156</f>
        <v>19</v>
      </c>
      <c r="H157" s="32">
        <f t="shared" ref="H157" si="75">H146+H156</f>
        <v>21</v>
      </c>
      <c r="I157" s="32">
        <f t="shared" ref="I157" si="76">I146+I156</f>
        <v>83</v>
      </c>
      <c r="J157" s="32">
        <f t="shared" ref="J157:L157" si="77">J146+J156</f>
        <v>635</v>
      </c>
      <c r="K157" s="32"/>
      <c r="L157" s="32">
        <f t="shared" si="77"/>
        <v>3625.98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0.4</v>
      </c>
      <c r="H160" s="43">
        <v>0.3</v>
      </c>
      <c r="I160" s="43">
        <v>10</v>
      </c>
      <c r="J160" s="43">
        <v>82</v>
      </c>
      <c r="K160" s="44">
        <v>376</v>
      </c>
      <c r="L160" s="43">
        <v>572.22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>
        <v>14</v>
      </c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51</v>
      </c>
      <c r="E163" s="42" t="s">
        <v>51</v>
      </c>
      <c r="F163" s="43">
        <v>20</v>
      </c>
      <c r="G163" s="43"/>
      <c r="H163" s="43"/>
      <c r="I163" s="43">
        <v>3</v>
      </c>
      <c r="J163" s="43">
        <v>6</v>
      </c>
      <c r="K163" s="44">
        <v>10</v>
      </c>
      <c r="L163" s="43">
        <v>459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220</v>
      </c>
      <c r="G165" s="19">
        <f t="shared" ref="G165:J165" si="78">SUM(G158:G164)</f>
        <v>0.4</v>
      </c>
      <c r="H165" s="19">
        <f t="shared" si="78"/>
        <v>0.3</v>
      </c>
      <c r="I165" s="19">
        <f t="shared" si="78"/>
        <v>27</v>
      </c>
      <c r="J165" s="19">
        <f t="shared" si="78"/>
        <v>88</v>
      </c>
      <c r="K165" s="25"/>
      <c r="L165" s="19">
        <f t="shared" ref="L165" si="79">SUM(L158:L164)</f>
        <v>1031.22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52</v>
      </c>
      <c r="F167" s="43">
        <v>150</v>
      </c>
      <c r="G167" s="43">
        <v>8</v>
      </c>
      <c r="H167" s="43">
        <v>8</v>
      </c>
      <c r="I167" s="43">
        <v>34</v>
      </c>
      <c r="J167" s="43">
        <v>166</v>
      </c>
      <c r="K167" s="44">
        <v>168</v>
      </c>
      <c r="L167" s="43">
        <v>863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90</v>
      </c>
      <c r="G169" s="43">
        <v>14</v>
      </c>
      <c r="H169" s="43">
        <v>17</v>
      </c>
      <c r="I169" s="43">
        <v>7</v>
      </c>
      <c r="J169" s="43">
        <v>168</v>
      </c>
      <c r="K169" s="44">
        <v>56</v>
      </c>
      <c r="L169" s="43">
        <v>1563.67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</v>
      </c>
      <c r="H171" s="43"/>
      <c r="I171" s="43">
        <v>14</v>
      </c>
      <c r="J171" s="43">
        <v>80</v>
      </c>
      <c r="K171" s="44">
        <v>1</v>
      </c>
      <c r="L171" s="43">
        <v>163.19999999999999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270</v>
      </c>
      <c r="G175" s="19">
        <f t="shared" ref="G175:J175" si="80">SUM(G166:G174)</f>
        <v>24</v>
      </c>
      <c r="H175" s="19">
        <f t="shared" si="80"/>
        <v>25</v>
      </c>
      <c r="I175" s="19">
        <f t="shared" si="80"/>
        <v>55</v>
      </c>
      <c r="J175" s="19">
        <f t="shared" si="80"/>
        <v>414</v>
      </c>
      <c r="K175" s="25"/>
      <c r="L175" s="19">
        <f t="shared" ref="L175" si="81">SUM(L166:L174)</f>
        <v>2589.87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490</v>
      </c>
      <c r="G176" s="32">
        <f t="shared" ref="G176" si="82">G165+G175</f>
        <v>24.4</v>
      </c>
      <c r="H176" s="32">
        <f t="shared" ref="H176" si="83">H165+H175</f>
        <v>25.3</v>
      </c>
      <c r="I176" s="32">
        <f t="shared" ref="I176" si="84">I165+I175</f>
        <v>82</v>
      </c>
      <c r="J176" s="32">
        <f t="shared" ref="J176:L176" si="85">J165+J175</f>
        <v>502</v>
      </c>
      <c r="K176" s="32"/>
      <c r="L176" s="32">
        <f t="shared" si="85"/>
        <v>3621.09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/>
      <c r="H179" s="43"/>
      <c r="I179" s="43">
        <v>10</v>
      </c>
      <c r="J179" s="43">
        <v>43</v>
      </c>
      <c r="K179" s="44">
        <v>168</v>
      </c>
      <c r="L179" s="43">
        <v>649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</v>
      </c>
      <c r="H180" s="43"/>
      <c r="I180" s="43">
        <v>14</v>
      </c>
      <c r="J180" s="43">
        <v>80</v>
      </c>
      <c r="K180" s="44">
        <v>1</v>
      </c>
      <c r="L180" s="43">
        <v>163.19999999999999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38.5</v>
      </c>
      <c r="G181" s="43">
        <v>0.4</v>
      </c>
      <c r="H181" s="43">
        <v>0.3</v>
      </c>
      <c r="I181" s="43">
        <v>41</v>
      </c>
      <c r="J181" s="43">
        <v>80</v>
      </c>
      <c r="K181" s="44">
        <v>376</v>
      </c>
      <c r="L181" s="43">
        <v>549.39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268.5</v>
      </c>
      <c r="G184" s="19">
        <f t="shared" ref="G184:J184" si="86">SUM(G177:G183)</f>
        <v>2.4</v>
      </c>
      <c r="H184" s="19">
        <f t="shared" si="86"/>
        <v>0.3</v>
      </c>
      <c r="I184" s="19">
        <f t="shared" si="86"/>
        <v>65</v>
      </c>
      <c r="J184" s="19">
        <f t="shared" si="86"/>
        <v>203</v>
      </c>
      <c r="K184" s="25"/>
      <c r="L184" s="19">
        <f t="shared" ref="L184" si="87">SUM(L177:L183)</f>
        <v>1361.5900000000001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60</v>
      </c>
      <c r="G185" s="43">
        <v>1</v>
      </c>
      <c r="H185" s="43">
        <v>5</v>
      </c>
      <c r="I185" s="43">
        <v>5</v>
      </c>
      <c r="J185" s="43">
        <v>112</v>
      </c>
      <c r="K185" s="44">
        <v>10</v>
      </c>
      <c r="L185" s="43">
        <v>390</v>
      </c>
    </row>
    <row r="186" spans="1:12" ht="15" x14ac:dyDescent="0.25">
      <c r="A186" s="23"/>
      <c r="B186" s="15"/>
      <c r="C186" s="11"/>
      <c r="D186" s="7" t="s">
        <v>27</v>
      </c>
      <c r="E186" s="42" t="s">
        <v>54</v>
      </c>
      <c r="F186" s="43">
        <v>180</v>
      </c>
      <c r="G186" s="43">
        <v>15</v>
      </c>
      <c r="H186" s="43">
        <v>21</v>
      </c>
      <c r="I186" s="43">
        <v>30</v>
      </c>
      <c r="J186" s="43">
        <v>214</v>
      </c>
      <c r="K186" s="44">
        <v>56</v>
      </c>
      <c r="L186" s="43">
        <v>1899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240</v>
      </c>
      <c r="G194" s="19">
        <f t="shared" ref="G194:J194" si="88">SUM(G185:G193)</f>
        <v>16</v>
      </c>
      <c r="H194" s="19">
        <f t="shared" si="88"/>
        <v>26</v>
      </c>
      <c r="I194" s="19">
        <f t="shared" si="88"/>
        <v>35</v>
      </c>
      <c r="J194" s="19">
        <f t="shared" si="88"/>
        <v>326</v>
      </c>
      <c r="K194" s="25"/>
      <c r="L194" s="19">
        <f t="shared" ref="L194" si="89">SUM(L185:L193)</f>
        <v>2289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508.5</v>
      </c>
      <c r="G195" s="32">
        <f t="shared" ref="G195" si="90">G184+G194</f>
        <v>18.399999999999999</v>
      </c>
      <c r="H195" s="32">
        <f t="shared" ref="H195" si="91">H184+H194</f>
        <v>26.3</v>
      </c>
      <c r="I195" s="32">
        <f t="shared" ref="I195" si="92">I184+I194</f>
        <v>100</v>
      </c>
      <c r="J195" s="32">
        <f t="shared" ref="J195:L195" si="93">J184+J194</f>
        <v>529</v>
      </c>
      <c r="K195" s="32"/>
      <c r="L195" s="32">
        <f t="shared" si="93"/>
        <v>3650.59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526.54999999999995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20.673999999999999</v>
      </c>
      <c r="H196" s="34">
        <f t="shared" si="94"/>
        <v>23.890000000000004</v>
      </c>
      <c r="I196" s="34">
        <f t="shared" si="94"/>
        <v>79</v>
      </c>
      <c r="J196" s="34">
        <f t="shared" si="94"/>
        <v>548.1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3460.8119999999994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2024-10-02T07:33:14Z</dcterms:modified>
</cp:coreProperties>
</file>